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ostup vypĺňania" sheetId="1" r:id="rId1"/>
    <sheet name="Položkovitý rozpočet" sheetId="2" r:id="rId2"/>
  </sheets>
  <definedNames>
    <definedName name="_xlnm.Print_Area" localSheetId="1">'Položkovitý rozpočet'!$A$1:$H$61</definedName>
    <definedName name="_xlnm.Print_Area" localSheetId="1">'Položkovitý rozpočet'!$A$1:$H$61</definedName>
  </definedNames>
  <calcPr fullCalcOnLoad="1"/>
</workbook>
</file>

<file path=xl/sharedStrings.xml><?xml version="1.0" encoding="utf-8"?>
<sst xmlns="http://schemas.openxmlformats.org/spreadsheetml/2006/main" count="87" uniqueCount="82">
  <si>
    <t xml:space="preserve">Množstvo </t>
  </si>
  <si>
    <t>Jednotkové ceny (€) musia byť uvedené s DPH.</t>
  </si>
  <si>
    <t>V ..................., dňa ............................</t>
  </si>
  <si>
    <t xml:space="preserve">      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</si>
  <si>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</si>
  <si>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</si>
  <si>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</si>
  <si>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</si>
  <si>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</si>
  <si>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</si>
  <si>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</si>
  <si>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</si>
  <si>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</si>
  <si>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Typ organizácie</t>
  </si>
  <si>
    <t>Názov aktivity</t>
  </si>
  <si>
    <t>1.1</t>
  </si>
  <si>
    <t>1.2</t>
  </si>
  <si>
    <t>1.3</t>
  </si>
  <si>
    <t>1.4</t>
  </si>
  <si>
    <t>1.5</t>
  </si>
  <si>
    <t>1.6</t>
  </si>
  <si>
    <t>1.7</t>
  </si>
  <si>
    <r>
      <t>Merná jednotka (ks, bal., súbor,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vertAlign val="subscript"/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atď.)</t>
    </r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</si>
  <si>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</si>
  <si>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</si>
  <si>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</si>
  <si>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</si>
  <si>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</si>
  <si>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</si>
  <si>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</si>
  <si>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</si>
  <si>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</si>
  <si>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</si>
  <si>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</si>
  <si>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</si>
  <si>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</si>
  <si>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</si>
  <si>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</si>
  <si>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</si>
  <si>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</si>
  <si>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</si>
  <si>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</si>
  <si>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</si>
  <si>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</si>
  <si>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</si>
  <si>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</si>
  <si>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</si>
  <si>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5.5</t>
  </si>
  <si>
    <t>5.6</t>
  </si>
  <si>
    <t>5.7</t>
  </si>
  <si>
    <t xml:space="preserve"> Pečiatka a podpis
 štatutárneho orgánu žiadateľa</t>
  </si>
  <si>
    <t xml:space="preserve">    </t>
  </si>
  <si>
    <t xml:space="preserve">5.4 </t>
  </si>
  <si>
    <t>P. č. aktivity</t>
  </si>
  <si>
    <t xml:space="preserve">Spracoval: Meno, Priezvisko, Titul </t>
  </si>
  <si>
    <t>10.</t>
  </si>
  <si>
    <t>Jednotková cena s DPH (€)</t>
  </si>
  <si>
    <r>
      <t xml:space="preserve">Požadovaná výška dotácie (€)                              </t>
    </r>
    <r>
      <rPr>
        <sz val="13"/>
        <rFont val="Times New Roman"/>
        <family val="1"/>
      </rPr>
      <t xml:space="preserve">     </t>
    </r>
  </si>
  <si>
    <t xml:space="preserve">Vlastné zdroje  (€)  </t>
  </si>
  <si>
    <t>Postup pri vypĺňaní Položkovitého rozpočtu</t>
  </si>
  <si>
    <r>
      <t xml:space="preserve">Položkovitý rozpočet sa nachádza v </t>
    </r>
    <r>
      <rPr>
        <b/>
        <sz val="12"/>
        <color indexed="8"/>
        <rFont val="Times New Roman"/>
        <family val="1"/>
      </rPr>
      <t xml:space="preserve">druhom hárku </t>
    </r>
    <r>
      <rPr>
        <sz val="12"/>
        <color indexed="8"/>
        <rFont val="Times New Roman"/>
        <family val="1"/>
      </rPr>
      <t>tohto dokumentu.</t>
    </r>
  </si>
  <si>
    <r>
      <t xml:space="preserve">Vypĺňajte iba bielo vyfarbené bunky, </t>
    </r>
    <r>
      <rPr>
        <b/>
        <sz val="12"/>
        <color indexed="8"/>
        <rFont val="Times New Roman"/>
        <family val="1"/>
      </rPr>
      <t>bunky vyfarbené šedou farbou sa vypočítajú automaticky</t>
    </r>
    <r>
      <rPr>
        <sz val="12"/>
        <color indexed="8"/>
        <rFont val="Times New Roman"/>
        <family val="1"/>
      </rPr>
      <t>.</t>
    </r>
  </si>
  <si>
    <r>
      <t>Skontrolujte, či sú všetky stĺpce v Položkovitom rozpočte vypísané a vypíšte</t>
    </r>
    <r>
      <rPr>
        <b/>
        <sz val="12"/>
        <color indexed="8"/>
        <rFont val="Times New Roman"/>
        <family val="1"/>
      </rPr>
      <t xml:space="preserve"> miesto, dátum a meno jeho spracovateľa.</t>
    </r>
  </si>
  <si>
    <r>
      <t>Z dôvodu uzamknutia položkovitého rozpočtu nie je možné pridávať, odoberať, zväčšovať, zmenšovať riadky a stĺpce -</t>
    </r>
    <r>
      <rPr>
        <b/>
        <sz val="12"/>
        <color indexed="8"/>
        <rFont val="Times New Roman"/>
        <family val="1"/>
      </rPr>
      <t xml:space="preserve"> v prípade potreby </t>
    </r>
    <r>
      <rPr>
        <sz val="12"/>
        <color indexed="8"/>
        <rFont val="Times New Roman"/>
        <family val="1"/>
      </rPr>
      <t>takejto</t>
    </r>
    <r>
      <rPr>
        <b/>
        <sz val="12"/>
        <color indexed="8"/>
        <rFont val="Times New Roman"/>
        <family val="1"/>
      </rPr>
      <t xml:space="preserve"> úpravy rozpočtu kontaktujte Sekretariát ZVF </t>
    </r>
    <r>
      <rPr>
        <sz val="12"/>
        <color indexed="8"/>
        <rFont val="Times New Roman"/>
        <family val="1"/>
      </rPr>
      <t xml:space="preserve">emailom na </t>
    </r>
    <r>
      <rPr>
        <b/>
        <sz val="12"/>
        <color indexed="8"/>
        <rFont val="Times New Roman"/>
        <family val="1"/>
      </rPr>
      <t>sekretariatzvf@sazp.sk</t>
    </r>
    <r>
      <rPr>
        <sz val="12"/>
        <color indexed="8"/>
        <rFont val="Times New Roman"/>
        <family val="1"/>
      </rPr>
      <t>.</t>
    </r>
  </si>
  <si>
    <t>11.</t>
  </si>
  <si>
    <t>Celkové náklady projektového zámeru (€)</t>
  </si>
  <si>
    <t xml:space="preserve">Suma
s DPH (€)
</t>
  </si>
  <si>
    <t>Číslo a názov položky výstupu projektového zámeru</t>
  </si>
  <si>
    <t>SPOLU S DPH</t>
  </si>
  <si>
    <t>Vyhlasujem, že pri zostavovaní rozpočtu bola identifikovaná predbežná hodnota zákazky.</t>
  </si>
  <si>
    <t>Názov žiadateľa</t>
  </si>
  <si>
    <t>Položkovitý rozpočet projektového zámeru žiadateľa o dotáciu zo ZVF 5/2023                                              do výšky požadovanej dotácie a vlastných zdrojov</t>
  </si>
  <si>
    <r>
      <t>Vyplňte bunku "</t>
    </r>
    <r>
      <rPr>
        <b/>
        <sz val="12"/>
        <color indexed="8"/>
        <rFont val="Times New Roman"/>
        <family val="1"/>
      </rPr>
      <t>Názov žiadateľa"</t>
    </r>
    <r>
      <rPr>
        <sz val="12"/>
        <color indexed="8"/>
        <rFont val="Times New Roman"/>
        <family val="1"/>
      </rPr>
      <t xml:space="preserve"> (názov organizácie, ktorá žiada o </t>
    </r>
    <r>
      <rPr>
        <sz val="12"/>
        <rFont val="Times New Roman"/>
        <family val="1"/>
      </rPr>
      <t>dotáciu zo Zeleného vzdelávacieho fondu 5/2023)</t>
    </r>
  </si>
  <si>
    <r>
      <t>Vyplňte bunku "</t>
    </r>
    <r>
      <rPr>
        <b/>
        <sz val="12"/>
        <color indexed="8"/>
        <rFont val="Times New Roman"/>
        <family val="1"/>
      </rPr>
      <t>Typ organizácie"</t>
    </r>
    <r>
      <rPr>
        <sz val="12"/>
        <color indexed="8"/>
        <rFont val="Times New Roman"/>
        <family val="1"/>
      </rPr>
      <t xml:space="preserve"> (občianske združenie, škola, obec).</t>
    </r>
  </si>
  <si>
    <r>
      <t>(minimálne 5%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oprávnených nákladov projektového zámeru)</t>
    </r>
  </si>
  <si>
    <t>UPOZORNENIE: Pri všetkých žiadaných položkách musia byť vyplnené všetky stĺpce v položkovitom rozpočte.</t>
  </si>
  <si>
    <r>
      <t>Vypisujte jednotlivé bunky tabuľky v nasledovnom poradí: Názov aktivity (zhodný s názvom aktivity uvedenej v žiadosti), Číslo a názov položky výstupu projektového zámeru, Druh výdavku (odmena, služba, tovar, cestovné, ...), Množstvo, Merná jednotka (ks, m², m³ atď.) a Jednotková cena s DPH (€). Po vyplnení týchto údajov sa automaticky vypočíta stĺpec "Suma s DPH (€)". Položku "Jednotková cena  s DPH" vypĺňame na základe</t>
    </r>
    <r>
      <rPr>
        <b/>
        <sz val="12"/>
        <rFont val="Times New Roman"/>
        <family val="1"/>
      </rPr>
      <t xml:space="preserve"> identifikovanej predbežnej hodnoty zákazky </t>
    </r>
    <r>
      <rPr>
        <sz val="12"/>
        <rFont val="Times New Roman"/>
        <family val="1"/>
      </rPr>
      <t>v súlade so Zákonom 343/2015 Z. z. o verejnom obstarávaní a o zmene a doplnení niektorých zákonov.</t>
    </r>
  </si>
  <si>
    <t>Po vyplnení položiek rozpočtu (Názov aktivity (zhodný s názvom aktivity uvedenej v žiadosti), Číslo a názov položky výstupu projektu, Druh výdavku (odmena, služba, tovar, cestovné,...), Množstvo, Merná jednotka (ks, m², m³ atď.) a Jednotková cena s DPH (€) bude vypočítaná celková suma, t.j. bunka "SPOLU s DPH".</t>
  </si>
  <si>
    <r>
      <t xml:space="preserve">Takto vyplnený, štatutárom podpísaný a opečiatkovaný Položkovitý rozpočet </t>
    </r>
    <r>
      <rPr>
        <b/>
        <sz val="12"/>
        <rFont val="Times New Roman"/>
        <family val="1"/>
      </rPr>
      <t>originál doručte</t>
    </r>
    <r>
      <rPr>
        <sz val="12"/>
        <rFont val="Times New Roman"/>
        <family val="1"/>
      </rPr>
      <t xml:space="preserve"> na </t>
    </r>
    <r>
      <rPr>
        <b/>
        <sz val="12"/>
        <rFont val="Times New Roman"/>
        <family val="1"/>
      </rPr>
      <t>adresu Sekretariátu ZVF spolu s ostatnými požadovanými prílohami v zmysle stanovených podmienok a formy doručenia.</t>
    </r>
  </si>
  <si>
    <t>Druh výdavku (odmena, služba, tovar,        cestovné, ...)</t>
  </si>
  <si>
    <r>
      <t>Bunka</t>
    </r>
    <r>
      <rPr>
        <b/>
        <sz val="12"/>
        <rFont val="Times New Roman"/>
        <family val="1"/>
      </rPr>
      <t xml:space="preserve"> "Požadovaná výška dotácie (€)"</t>
    </r>
    <r>
      <rPr>
        <sz val="12"/>
        <rFont val="Times New Roman"/>
        <family val="1"/>
      </rPr>
      <t xml:space="preserve"> sa vypočíta automaticky.</t>
    </r>
  </si>
  <si>
    <r>
      <t xml:space="preserve">Bunka </t>
    </r>
    <r>
      <rPr>
        <b/>
        <sz val="12"/>
        <rFont val="Times New Roman"/>
        <family val="1"/>
      </rPr>
      <t xml:space="preserve">"Vlastné zdroje (€)" </t>
    </r>
    <r>
      <rPr>
        <sz val="12"/>
        <rFont val="Times New Roman"/>
        <family val="1"/>
      </rPr>
      <t>sa vypočíta automaticky.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</si>
</sst>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_S_k;\-#,##0.00\ _S_k"/>
    <numFmt numFmtId="168" formatCode="0.0000"/>
    <numFmt numFmtId="169" formatCode="_-* #,##0.00\ _€_-;\-* #,##0.00\ _€_-;_-* \-??\ _€_-;_-@_-"/>
    <numFmt numFmtId="170" formatCode="[$-41B]dddd\,\ d\.\ mmmm\ yyyy"/>
    <numFmt numFmtId="171" formatCode="#,##0.00\ &quot;€&quot;"/>
    <numFmt numFmtId="172" formatCode="#,##0.00_ ;\-#,##0.00\ 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49"/>
      <name val="Calibri Light"/>
      <family val="2"/>
    </font>
    <font>
      <b/>
      <sz val="10"/>
      <color indexed="4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"/>
      <color theme="4" tint="-0.24993999302387238"/>
      <name val="Calibri Light"/>
      <family val="2"/>
    </font>
    <font>
      <b/>
      <sz val="12"/>
      <color theme="1"/>
      <name val="Times New Roman"/>
      <family val="1"/>
    </font>
    <font>
      <b/>
      <sz val="10"/>
      <color theme="4" tint="-0.24993999302387238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/>
      <protection/>
    </xf>
    <xf numFmtId="0" fontId="4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69" fontId="2" fillId="33" borderId="10" xfId="36" applyNumberFormat="1" applyFont="1" applyFill="1" applyBorder="1" applyAlignment="1" applyProtection="1">
      <alignment horizontal="center" vertical="center"/>
      <protection/>
    </xf>
    <xf numFmtId="169" fontId="2" fillId="33" borderId="11" xfId="36" applyNumberFormat="1" applyFont="1" applyFill="1" applyBorder="1" applyAlignment="1" applyProtection="1">
      <alignment horizontal="center" vertical="center"/>
      <protection/>
    </xf>
    <xf numFmtId="169" fontId="2" fillId="33" borderId="12" xfId="36" applyNumberFormat="1" applyFont="1" applyFill="1" applyBorder="1" applyAlignment="1" applyProtection="1">
      <alignment horizontal="center" vertical="center"/>
      <protection/>
    </xf>
    <xf numFmtId="169" fontId="2" fillId="33" borderId="13" xfId="36" applyNumberFormat="1" applyFont="1" applyFill="1" applyBorder="1" applyAlignment="1" applyProtection="1">
      <alignment horizontal="center" vertical="center"/>
      <protection/>
    </xf>
    <xf numFmtId="169" fontId="2" fillId="33" borderId="14" xfId="36" applyNumberFormat="1" applyFont="1" applyFill="1" applyBorder="1" applyAlignment="1" applyProtection="1">
      <alignment horizontal="center" vertical="center"/>
      <protection/>
    </xf>
    <xf numFmtId="169" fontId="2" fillId="33" borderId="15" xfId="36" applyNumberFormat="1" applyFont="1" applyFill="1" applyBorder="1" applyAlignment="1" applyProtection="1">
      <alignment horizontal="center" vertical="center"/>
      <protection/>
    </xf>
    <xf numFmtId="169" fontId="2" fillId="33" borderId="16" xfId="36" applyNumberFormat="1" applyFont="1" applyFill="1" applyBorder="1" applyAlignment="1" applyProtection="1">
      <alignment horizontal="center" vertical="center"/>
      <protection/>
    </xf>
    <xf numFmtId="169" fontId="2" fillId="33" borderId="17" xfId="36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59" fillId="8" borderId="18" xfId="0" applyFont="1" applyFill="1" applyBorder="1" applyAlignment="1" applyProtection="1">
      <alignment horizontal="center" vertical="center"/>
      <protection/>
    </xf>
    <xf numFmtId="0" fontId="59" fillId="8" borderId="18" xfId="0" applyFont="1" applyFill="1" applyBorder="1" applyAlignment="1" applyProtection="1">
      <alignment/>
      <protection/>
    </xf>
    <xf numFmtId="0" fontId="59" fillId="8" borderId="19" xfId="0" applyFont="1" applyFill="1" applyBorder="1" applyAlignment="1" applyProtection="1">
      <alignment horizontal="center" vertical="center"/>
      <protection/>
    </xf>
    <xf numFmtId="0" fontId="59" fillId="8" borderId="18" xfId="0" applyFont="1" applyFill="1" applyBorder="1" applyAlignment="1" applyProtection="1">
      <alignment horizontal="justify" vertical="center"/>
      <protection/>
    </xf>
    <xf numFmtId="0" fontId="59" fillId="8" borderId="18" xfId="0" applyFont="1" applyFill="1" applyBorder="1" applyAlignment="1" applyProtection="1">
      <alignment horizontal="justify" vertical="center" wrapText="1"/>
      <protection/>
    </xf>
    <xf numFmtId="0" fontId="59" fillId="8" borderId="0" xfId="0" applyFont="1" applyFill="1" applyAlignment="1" applyProtection="1">
      <alignment vertical="center" wrapText="1"/>
      <protection locked="0"/>
    </xf>
    <xf numFmtId="0" fontId="14" fillId="8" borderId="18" xfId="0" applyFont="1" applyFill="1" applyBorder="1" applyAlignment="1" applyProtection="1">
      <alignment horizontal="justify" vertical="center" wrapText="1"/>
      <protection/>
    </xf>
    <xf numFmtId="166" fontId="4" fillId="34" borderId="20" xfId="36" applyNumberFormat="1" applyFont="1" applyFill="1" applyBorder="1" applyAlignment="1" applyProtection="1">
      <alignment horizontal="center" vertical="center"/>
      <protection/>
    </xf>
    <xf numFmtId="0" fontId="14" fillId="8" borderId="18" xfId="0" applyFont="1" applyFill="1" applyBorder="1" applyAlignment="1" applyProtection="1">
      <alignment horizontal="justify" vertical="center"/>
      <protection/>
    </xf>
    <xf numFmtId="0" fontId="60" fillId="0" borderId="0" xfId="36" applyFont="1" applyAlignment="1" applyProtection="1">
      <alignment/>
      <protection/>
    </xf>
    <xf numFmtId="0" fontId="1" fillId="0" borderId="0" xfId="36" applyProtection="1">
      <alignment/>
      <protection/>
    </xf>
    <xf numFmtId="0" fontId="4" fillId="35" borderId="21" xfId="36" applyFont="1" applyFill="1" applyBorder="1" applyAlignment="1" applyProtection="1">
      <alignment horizontal="left" vertical="center"/>
      <protection/>
    </xf>
    <xf numFmtId="0" fontId="4" fillId="35" borderId="22" xfId="36" applyFont="1" applyFill="1" applyBorder="1" applyAlignment="1" applyProtection="1">
      <alignment horizontal="left"/>
      <protection/>
    </xf>
    <xf numFmtId="0" fontId="4" fillId="35" borderId="0" xfId="36" applyFont="1" applyFill="1" applyBorder="1" applyAlignment="1" applyProtection="1">
      <alignment horizontal="left"/>
      <protection/>
    </xf>
    <xf numFmtId="0" fontId="4" fillId="35" borderId="0" xfId="36" applyFont="1" applyFill="1" applyBorder="1" applyAlignment="1" applyProtection="1">
      <alignment horizontal="center"/>
      <protection/>
    </xf>
    <xf numFmtId="0" fontId="4" fillId="35" borderId="0" xfId="36" applyFont="1" applyFill="1" applyBorder="1" applyProtection="1">
      <alignment/>
      <protection/>
    </xf>
    <xf numFmtId="0" fontId="4" fillId="35" borderId="23" xfId="36" applyFont="1" applyFill="1" applyBorder="1" applyProtection="1">
      <alignment/>
      <protection/>
    </xf>
    <xf numFmtId="0" fontId="1" fillId="0" borderId="0" xfId="36" applyAlignment="1" applyProtection="1">
      <alignment horizontal="right"/>
      <protection/>
    </xf>
    <xf numFmtId="0" fontId="4" fillId="35" borderId="22" xfId="36" applyFont="1" applyFill="1" applyBorder="1" applyProtection="1">
      <alignment/>
      <protection/>
    </xf>
    <xf numFmtId="0" fontId="4" fillId="35" borderId="0" xfId="36" applyFont="1" applyFill="1" applyBorder="1" applyAlignment="1" applyProtection="1">
      <alignment/>
      <protection/>
    </xf>
    <xf numFmtId="4" fontId="1" fillId="0" borderId="0" xfId="36" applyNumberFormat="1" applyAlignment="1" applyProtection="1">
      <alignment horizontal="center"/>
      <protection/>
    </xf>
    <xf numFmtId="0" fontId="4" fillId="35" borderId="0" xfId="36" applyFont="1" applyFill="1" applyBorder="1" applyAlignment="1" applyProtection="1">
      <alignment horizontal="right"/>
      <protection/>
    </xf>
    <xf numFmtId="0" fontId="1" fillId="0" borderId="0" xfId="36" applyAlignment="1" applyProtection="1">
      <alignment horizontal="center"/>
      <protection/>
    </xf>
    <xf numFmtId="2" fontId="1" fillId="0" borderId="0" xfId="36" applyNumberFormat="1" applyAlignment="1" applyProtection="1">
      <alignment horizontal="center"/>
      <protection/>
    </xf>
    <xf numFmtId="168" fontId="5" fillId="35" borderId="0" xfId="36" applyNumberFormat="1" applyFont="1" applyFill="1" applyBorder="1" applyAlignment="1" applyProtection="1">
      <alignment horizontal="right"/>
      <protection/>
    </xf>
    <xf numFmtId="0" fontId="4" fillId="35" borderId="24" xfId="36" applyFont="1" applyFill="1" applyBorder="1" applyAlignment="1" applyProtection="1">
      <alignment horizontal="left"/>
      <protection/>
    </xf>
    <xf numFmtId="166" fontId="1" fillId="0" borderId="0" xfId="36" applyNumberFormat="1" applyAlignment="1" applyProtection="1">
      <alignment horizontal="center"/>
      <protection/>
    </xf>
    <xf numFmtId="0" fontId="7" fillId="0" borderId="25" xfId="36" applyFont="1" applyFill="1" applyBorder="1" applyAlignment="1" applyProtection="1">
      <alignment horizontal="center" vertical="center" wrapText="1"/>
      <protection/>
    </xf>
    <xf numFmtId="0" fontId="7" fillId="0" borderId="26" xfId="36" applyFont="1" applyFill="1" applyBorder="1" applyAlignment="1" applyProtection="1">
      <alignment horizontal="center" vertical="center" wrapText="1"/>
      <protection/>
    </xf>
    <xf numFmtId="0" fontId="7" fillId="0" borderId="27" xfId="36" applyFont="1" applyFill="1" applyBorder="1" applyAlignment="1" applyProtection="1">
      <alignment horizontal="center" vertical="center" wrapText="1"/>
      <protection/>
    </xf>
    <xf numFmtId="0" fontId="7" fillId="0" borderId="28" xfId="36" applyFont="1" applyFill="1" applyBorder="1" applyAlignment="1" applyProtection="1">
      <alignment horizontal="center" vertical="center" wrapText="1"/>
      <protection/>
    </xf>
    <xf numFmtId="0" fontId="7" fillId="0" borderId="29" xfId="36" applyFont="1" applyFill="1" applyBorder="1" applyAlignment="1" applyProtection="1">
      <alignment horizontal="center" vertical="center" wrapText="1"/>
      <protection/>
    </xf>
    <xf numFmtId="0" fontId="7" fillId="0" borderId="30" xfId="36" applyFont="1" applyFill="1" applyBorder="1" applyAlignment="1" applyProtection="1">
      <alignment horizontal="center" vertical="center" wrapText="1"/>
      <protection/>
    </xf>
    <xf numFmtId="0" fontId="7" fillId="0" borderId="31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Protection="1">
      <alignment/>
      <protection/>
    </xf>
    <xf numFmtId="49" fontId="2" fillId="0" borderId="32" xfId="36" applyNumberFormat="1" applyFont="1" applyBorder="1" applyAlignment="1" applyProtection="1">
      <alignment horizontal="left" vertical="center" wrapText="1"/>
      <protection/>
    </xf>
    <xf numFmtId="0" fontId="2" fillId="0" borderId="33" xfId="36" applyFont="1" applyBorder="1" applyAlignment="1" applyProtection="1">
      <alignment vertical="center" wrapText="1"/>
      <protection/>
    </xf>
    <xf numFmtId="0" fontId="2" fillId="0" borderId="34" xfId="36" applyFont="1" applyBorder="1" applyAlignment="1" applyProtection="1">
      <alignment horizontal="center" vertical="center" wrapText="1"/>
      <protection/>
    </xf>
    <xf numFmtId="0" fontId="12" fillId="0" borderId="35" xfId="36" applyFont="1" applyBorder="1" applyAlignment="1" applyProtection="1">
      <alignment horizontal="center" vertical="center" wrapText="1"/>
      <protection/>
    </xf>
    <xf numFmtId="169" fontId="2" fillId="0" borderId="36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Protection="1">
      <alignment/>
      <protection/>
    </xf>
    <xf numFmtId="49" fontId="2" fillId="0" borderId="18" xfId="36" applyNumberFormat="1" applyFont="1" applyBorder="1" applyAlignment="1" applyProtection="1">
      <alignment horizontal="left" vertical="center" wrapText="1"/>
      <protection/>
    </xf>
    <xf numFmtId="0" fontId="2" fillId="0" borderId="37" xfId="36" applyFont="1" applyBorder="1" applyAlignment="1" applyProtection="1">
      <alignment vertical="center" wrapText="1"/>
      <protection/>
    </xf>
    <xf numFmtId="0" fontId="2" fillId="0" borderId="38" xfId="36" applyFont="1" applyBorder="1" applyAlignment="1" applyProtection="1">
      <alignment horizontal="center" vertical="center" wrapText="1"/>
      <protection/>
    </xf>
    <xf numFmtId="49" fontId="2" fillId="0" borderId="39" xfId="36" applyNumberFormat="1" applyFont="1" applyBorder="1" applyAlignment="1" applyProtection="1">
      <alignment horizontal="left" vertical="center" wrapText="1"/>
      <protection/>
    </xf>
    <xf numFmtId="0" fontId="2" fillId="0" borderId="40" xfId="36" applyFont="1" applyBorder="1" applyAlignment="1" applyProtection="1">
      <alignment vertical="center" wrapText="1"/>
      <protection/>
    </xf>
    <xf numFmtId="0" fontId="2" fillId="0" borderId="41" xfId="36" applyFont="1" applyBorder="1" applyAlignment="1" applyProtection="1">
      <alignment horizontal="center" vertical="center" wrapText="1"/>
      <protection/>
    </xf>
    <xf numFmtId="0" fontId="12" fillId="0" borderId="42" xfId="36" applyFont="1" applyBorder="1" applyAlignment="1" applyProtection="1">
      <alignment horizontal="center" vertical="center" wrapText="1"/>
      <protection/>
    </xf>
    <xf numFmtId="169" fontId="2" fillId="0" borderId="43" xfId="36" applyNumberFormat="1" applyFont="1" applyBorder="1" applyAlignment="1" applyProtection="1">
      <alignment horizontal="center" vertical="center" wrapText="1"/>
      <protection/>
    </xf>
    <xf numFmtId="0" fontId="2" fillId="0" borderId="32" xfId="36" applyFont="1" applyBorder="1" applyAlignment="1" applyProtection="1">
      <alignment vertical="center" wrapText="1"/>
      <protection/>
    </xf>
    <xf numFmtId="0" fontId="2" fillId="0" borderId="44" xfId="36" applyFont="1" applyBorder="1" applyAlignment="1" applyProtection="1">
      <alignment horizontal="center" vertical="center" wrapText="1"/>
      <protection/>
    </xf>
    <xf numFmtId="0" fontId="12" fillId="0" borderId="45" xfId="36" applyFont="1" applyBorder="1" applyAlignment="1" applyProtection="1">
      <alignment horizontal="center" vertical="center" wrapText="1"/>
      <protection/>
    </xf>
    <xf numFmtId="169" fontId="2" fillId="0" borderId="46" xfId="36" applyNumberFormat="1" applyFont="1" applyBorder="1" applyAlignment="1" applyProtection="1">
      <alignment horizontal="center" vertical="center" wrapText="1"/>
      <protection/>
    </xf>
    <xf numFmtId="0" fontId="2" fillId="0" borderId="18" xfId="36" applyFont="1" applyBorder="1" applyAlignment="1" applyProtection="1">
      <alignment vertical="center" wrapText="1"/>
      <protection/>
    </xf>
    <xf numFmtId="0" fontId="12" fillId="0" borderId="47" xfId="36" applyFont="1" applyBorder="1" applyAlignment="1" applyProtection="1">
      <alignment horizontal="center" vertical="center" wrapText="1"/>
      <protection/>
    </xf>
    <xf numFmtId="0" fontId="2" fillId="0" borderId="39" xfId="36" applyFont="1" applyBorder="1" applyAlignment="1" applyProtection="1">
      <alignment vertical="center" wrapText="1"/>
      <protection/>
    </xf>
    <xf numFmtId="0" fontId="2" fillId="0" borderId="48" xfId="36" applyFont="1" applyBorder="1" applyAlignment="1" applyProtection="1">
      <alignment horizontal="center" vertical="center" wrapText="1"/>
      <protection/>
    </xf>
    <xf numFmtId="49" fontId="2" fillId="0" borderId="49" xfId="36" applyNumberFormat="1" applyFont="1" applyBorder="1" applyAlignment="1" applyProtection="1">
      <alignment vertical="center" wrapText="1"/>
      <protection/>
    </xf>
    <xf numFmtId="0" fontId="2" fillId="0" borderId="49" xfId="36" applyFont="1" applyBorder="1" applyAlignment="1" applyProtection="1">
      <alignment vertical="center" wrapText="1"/>
      <protection/>
    </xf>
    <xf numFmtId="0" fontId="12" fillId="0" borderId="50" xfId="36" applyFont="1" applyBorder="1" applyAlignment="1" applyProtection="1">
      <alignment horizontal="center" vertical="center" wrapText="1"/>
      <protection/>
    </xf>
    <xf numFmtId="49" fontId="2" fillId="0" borderId="18" xfId="36" applyNumberFormat="1" applyFont="1" applyBorder="1" applyAlignment="1" applyProtection="1">
      <alignment vertical="center" wrapText="1"/>
      <protection/>
    </xf>
    <xf numFmtId="49" fontId="2" fillId="0" borderId="39" xfId="36" applyNumberFormat="1" applyFont="1" applyBorder="1" applyAlignment="1" applyProtection="1">
      <alignment vertical="center" wrapText="1"/>
      <protection/>
    </xf>
    <xf numFmtId="0" fontId="12" fillId="0" borderId="51" xfId="36" applyFont="1" applyBorder="1" applyAlignment="1" applyProtection="1">
      <alignment horizontal="center" vertical="center" wrapText="1"/>
      <protection/>
    </xf>
    <xf numFmtId="0" fontId="12" fillId="0" borderId="52" xfId="36" applyFont="1" applyBorder="1" applyAlignment="1" applyProtection="1">
      <alignment horizontal="center" vertical="center" wrapText="1"/>
      <protection/>
    </xf>
    <xf numFmtId="49" fontId="2" fillId="0" borderId="53" xfId="36" applyNumberFormat="1" applyFont="1" applyBorder="1" applyAlignment="1" applyProtection="1">
      <alignment vertical="center" wrapText="1"/>
      <protection/>
    </xf>
    <xf numFmtId="0" fontId="2" fillId="0" borderId="53" xfId="36" applyFont="1" applyBorder="1" applyAlignment="1" applyProtection="1">
      <alignment vertical="center" wrapText="1"/>
      <protection/>
    </xf>
    <xf numFmtId="0" fontId="2" fillId="0" borderId="54" xfId="36" applyFont="1" applyBorder="1" applyAlignment="1" applyProtection="1">
      <alignment horizontal="center" vertical="center" wrapText="1"/>
      <protection/>
    </xf>
    <xf numFmtId="0" fontId="12" fillId="0" borderId="55" xfId="36" applyFont="1" applyBorder="1" applyAlignment="1" applyProtection="1">
      <alignment horizontal="center" vertical="center" wrapText="1"/>
      <protection/>
    </xf>
    <xf numFmtId="169" fontId="2" fillId="0" borderId="56" xfId="36" applyNumberFormat="1" applyFont="1" applyBorder="1" applyAlignment="1" applyProtection="1">
      <alignment horizontal="center" vertical="center" wrapText="1"/>
      <protection/>
    </xf>
    <xf numFmtId="49" fontId="2" fillId="0" borderId="32" xfId="36" applyNumberFormat="1" applyFont="1" applyBorder="1" applyAlignment="1" applyProtection="1">
      <alignment vertical="center" wrapText="1"/>
      <protection/>
    </xf>
    <xf numFmtId="0" fontId="14" fillId="0" borderId="57" xfId="36" applyFont="1" applyFill="1" applyBorder="1" applyProtection="1">
      <alignment/>
      <protection/>
    </xf>
    <xf numFmtId="0" fontId="14" fillId="0" borderId="21" xfId="36" applyFont="1" applyFill="1" applyBorder="1" applyProtection="1">
      <alignment/>
      <protection/>
    </xf>
    <xf numFmtId="0" fontId="14" fillId="0" borderId="58" xfId="36" applyFont="1" applyFill="1" applyBorder="1" applyProtection="1">
      <alignment/>
      <protection/>
    </xf>
    <xf numFmtId="0" fontId="14" fillId="0" borderId="22" xfId="36" applyFont="1" applyFill="1" applyBorder="1" applyProtection="1">
      <alignment/>
      <protection/>
    </xf>
    <xf numFmtId="0" fontId="14" fillId="0" borderId="0" xfId="36" applyFont="1" applyFill="1" applyBorder="1" applyProtection="1">
      <alignment/>
      <protection/>
    </xf>
    <xf numFmtId="0" fontId="10" fillId="0" borderId="0" xfId="36" applyFont="1" applyFill="1" applyBorder="1" applyAlignment="1" applyProtection="1">
      <alignment/>
      <protection/>
    </xf>
    <xf numFmtId="0" fontId="14" fillId="0" borderId="0" xfId="36" applyFont="1" applyFill="1" applyBorder="1" applyAlignment="1" applyProtection="1">
      <alignment/>
      <protection/>
    </xf>
    <xf numFmtId="0" fontId="10" fillId="0" borderId="23" xfId="36" applyFont="1" applyFill="1" applyBorder="1" applyAlignment="1" applyProtection="1">
      <alignment/>
      <protection/>
    </xf>
    <xf numFmtId="0" fontId="1" fillId="0" borderId="0" xfId="36" applyBorder="1" applyAlignment="1" applyProtection="1">
      <alignment horizontal="center" wrapText="1"/>
      <protection/>
    </xf>
    <xf numFmtId="0" fontId="52" fillId="0" borderId="0" xfId="36" applyFont="1" applyProtection="1">
      <alignment/>
      <protection/>
    </xf>
    <xf numFmtId="4" fontId="6" fillId="34" borderId="59" xfId="36" applyNumberFormat="1" applyFont="1" applyFill="1" applyBorder="1" applyAlignment="1" applyProtection="1">
      <alignment horizontal="center" vertical="center" wrapText="1"/>
      <protection/>
    </xf>
    <xf numFmtId="172" fontId="4" fillId="34" borderId="59" xfId="36" applyNumberFormat="1" applyFont="1" applyFill="1" applyBorder="1" applyAlignment="1" applyProtection="1">
      <alignment horizontal="center" vertical="center"/>
      <protection/>
    </xf>
    <xf numFmtId="0" fontId="61" fillId="8" borderId="60" xfId="0" applyFont="1" applyFill="1" applyBorder="1" applyAlignment="1" applyProtection="1">
      <alignment horizontal="center" vertical="center"/>
      <protection/>
    </xf>
    <xf numFmtId="0" fontId="59" fillId="0" borderId="61" xfId="0" applyFont="1" applyBorder="1" applyAlignment="1" applyProtection="1">
      <alignment/>
      <protection/>
    </xf>
    <xf numFmtId="0" fontId="59" fillId="0" borderId="19" xfId="0" applyFont="1" applyBorder="1" applyAlignment="1" applyProtection="1">
      <alignment/>
      <protection/>
    </xf>
    <xf numFmtId="0" fontId="59" fillId="0" borderId="62" xfId="0" applyFont="1" applyBorder="1" applyAlignment="1" applyProtection="1">
      <alignment/>
      <protection/>
    </xf>
    <xf numFmtId="0" fontId="4" fillId="0" borderId="63" xfId="36" applyFont="1" applyFill="1" applyBorder="1" applyAlignment="1" applyProtection="1">
      <alignment horizontal="left" wrapText="1"/>
      <protection/>
    </xf>
    <xf numFmtId="0" fontId="4" fillId="0" borderId="64" xfId="36" applyFont="1" applyFill="1" applyBorder="1" applyAlignment="1" applyProtection="1">
      <alignment horizontal="left" wrapText="1"/>
      <protection/>
    </xf>
    <xf numFmtId="0" fontId="4" fillId="0" borderId="65" xfId="36" applyFont="1" applyFill="1" applyBorder="1" applyAlignment="1" applyProtection="1">
      <alignment horizontal="left" wrapText="1"/>
      <protection/>
    </xf>
    <xf numFmtId="0" fontId="2" fillId="0" borderId="66" xfId="36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4" fillId="35" borderId="57" xfId="36" applyFont="1" applyFill="1" applyBorder="1" applyAlignment="1" applyProtection="1">
      <alignment horizontal="left" vertical="center"/>
      <protection/>
    </xf>
    <xf numFmtId="0" fontId="4" fillId="35" borderId="21" xfId="36" applyFont="1" applyFill="1" applyBorder="1" applyAlignment="1" applyProtection="1">
      <alignment horizontal="left" vertical="center"/>
      <protection/>
    </xf>
    <xf numFmtId="0" fontId="16" fillId="35" borderId="21" xfId="0" applyFont="1" applyFill="1" applyBorder="1" applyAlignment="1" applyProtection="1">
      <alignment horizontal="left" vertical="center"/>
      <protection/>
    </xf>
    <xf numFmtId="0" fontId="4" fillId="35" borderId="22" xfId="36" applyFont="1" applyFill="1" applyBorder="1" applyAlignment="1" applyProtection="1">
      <alignment horizontal="left"/>
      <protection/>
    </xf>
    <xf numFmtId="0" fontId="4" fillId="35" borderId="0" xfId="36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10" fillId="0" borderId="0" xfId="36" applyFont="1" applyFill="1" applyBorder="1" applyAlignment="1" applyProtection="1">
      <alignment horizontal="center" vertical="center" wrapText="1"/>
      <protection/>
    </xf>
    <xf numFmtId="0" fontId="10" fillId="0" borderId="68" xfId="36" applyFont="1" applyFill="1" applyBorder="1" applyAlignment="1" applyProtection="1">
      <alignment horizontal="center" vertical="center" wrapText="1"/>
      <protection/>
    </xf>
    <xf numFmtId="0" fontId="10" fillId="0" borderId="23" xfId="36" applyFont="1" applyFill="1" applyBorder="1" applyAlignment="1" applyProtection="1">
      <alignment horizontal="center" vertical="center" wrapText="1"/>
      <protection/>
    </xf>
    <xf numFmtId="0" fontId="10" fillId="0" borderId="69" xfId="36" applyFont="1" applyFill="1" applyBorder="1" applyAlignment="1" applyProtection="1">
      <alignment horizontal="center" vertical="center" wrapText="1"/>
      <protection/>
    </xf>
    <xf numFmtId="0" fontId="7" fillId="0" borderId="20" xfId="36" applyFont="1" applyFill="1" applyBorder="1" applyAlignment="1" applyProtection="1">
      <alignment horizontal="center" vertical="center"/>
      <protection/>
    </xf>
    <xf numFmtId="0" fontId="7" fillId="35" borderId="57" xfId="36" applyFont="1" applyFill="1" applyBorder="1" applyAlignment="1" applyProtection="1">
      <alignment horizontal="justify" vertical="center" wrapText="1"/>
      <protection/>
    </xf>
    <xf numFmtId="0" fontId="7" fillId="35" borderId="21" xfId="36" applyFont="1" applyFill="1" applyBorder="1" applyAlignment="1" applyProtection="1">
      <alignment horizontal="justify" vertical="center" wrapText="1"/>
      <protection/>
    </xf>
    <xf numFmtId="0" fontId="7" fillId="35" borderId="58" xfId="36" applyFont="1" applyFill="1" applyBorder="1" applyAlignment="1" applyProtection="1">
      <alignment horizontal="justify" vertical="center" wrapText="1"/>
      <protection/>
    </xf>
    <xf numFmtId="0" fontId="7" fillId="35" borderId="22" xfId="36" applyFont="1" applyFill="1" applyBorder="1" applyAlignment="1" applyProtection="1">
      <alignment horizontal="justify" vertical="center" wrapText="1"/>
      <protection/>
    </xf>
    <xf numFmtId="0" fontId="7" fillId="35" borderId="0" xfId="36" applyFont="1" applyFill="1" applyBorder="1" applyAlignment="1" applyProtection="1">
      <alignment horizontal="justify" vertical="center" wrapText="1"/>
      <protection/>
    </xf>
    <xf numFmtId="0" fontId="7" fillId="35" borderId="23" xfId="36" applyFont="1" applyFill="1" applyBorder="1" applyAlignment="1" applyProtection="1">
      <alignment horizontal="justify" vertical="center" wrapText="1"/>
      <protection/>
    </xf>
    <xf numFmtId="0" fontId="14" fillId="35" borderId="22" xfId="36" applyFont="1" applyFill="1" applyBorder="1" applyAlignment="1" applyProtection="1">
      <alignment horizontal="left"/>
      <protection/>
    </xf>
    <xf numFmtId="0" fontId="14" fillId="35" borderId="0" xfId="36" applyFont="1" applyFill="1" applyBorder="1" applyAlignment="1" applyProtection="1">
      <alignment horizontal="left"/>
      <protection/>
    </xf>
    <xf numFmtId="0" fontId="23" fillId="35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5" fillId="0" borderId="70" xfId="36" applyFont="1" applyBorder="1" applyAlignment="1" applyProtection="1">
      <alignment horizontal="center" vertical="center" wrapText="1"/>
      <protection/>
    </xf>
    <xf numFmtId="0" fontId="16" fillId="0" borderId="71" xfId="0" applyFont="1" applyBorder="1" applyAlignment="1" applyProtection="1">
      <alignment horizontal="center" vertical="center" wrapText="1"/>
      <protection/>
    </xf>
    <xf numFmtId="0" fontId="14" fillId="0" borderId="22" xfId="36" applyFont="1" applyFill="1" applyBorder="1" applyAlignment="1" applyProtection="1">
      <alignment horizontal="center"/>
      <protection/>
    </xf>
    <xf numFmtId="0" fontId="14" fillId="0" borderId="0" xfId="36" applyFont="1" applyFill="1" applyBorder="1" applyAlignment="1" applyProtection="1">
      <alignment horizontal="center"/>
      <protection/>
    </xf>
    <xf numFmtId="0" fontId="14" fillId="0" borderId="72" xfId="36" applyFont="1" applyFill="1" applyBorder="1" applyAlignment="1" applyProtection="1">
      <alignment horizontal="center"/>
      <protection/>
    </xf>
    <xf numFmtId="0" fontId="14" fillId="0" borderId="68" xfId="36" applyFont="1" applyFill="1" applyBorder="1" applyAlignment="1" applyProtection="1">
      <alignment horizontal="center"/>
      <protection/>
    </xf>
    <xf numFmtId="0" fontId="11" fillId="0" borderId="57" xfId="36" applyFont="1" applyBorder="1" applyAlignment="1" applyProtection="1">
      <alignment horizontal="center"/>
      <protection/>
    </xf>
    <xf numFmtId="0" fontId="11" fillId="0" borderId="21" xfId="36" applyFont="1" applyBorder="1" applyAlignment="1" applyProtection="1">
      <alignment horizontal="center"/>
      <protection/>
    </xf>
    <xf numFmtId="0" fontId="11" fillId="0" borderId="58" xfId="36" applyFont="1" applyBorder="1" applyAlignment="1" applyProtection="1">
      <alignment horizontal="center"/>
      <protection/>
    </xf>
    <xf numFmtId="0" fontId="11" fillId="0" borderId="73" xfId="36" applyFont="1" applyBorder="1" applyAlignment="1" applyProtection="1">
      <alignment horizontal="center"/>
      <protection/>
    </xf>
    <xf numFmtId="0" fontId="11" fillId="0" borderId="24" xfId="36" applyFont="1" applyBorder="1" applyAlignment="1" applyProtection="1">
      <alignment horizontal="center"/>
      <protection/>
    </xf>
    <xf numFmtId="0" fontId="11" fillId="0" borderId="74" xfId="36" applyFont="1" applyBorder="1" applyAlignment="1" applyProtection="1">
      <alignment horizontal="center"/>
      <protection/>
    </xf>
    <xf numFmtId="0" fontId="15" fillId="0" borderId="75" xfId="36" applyFont="1" applyBorder="1" applyAlignment="1" applyProtection="1">
      <alignment horizontal="center" vertical="center" wrapText="1"/>
      <protection/>
    </xf>
    <xf numFmtId="0" fontId="16" fillId="0" borderId="76" xfId="0" applyFont="1" applyBorder="1" applyAlignment="1" applyProtection="1">
      <alignment horizontal="center" vertical="center" wrapText="1"/>
      <protection/>
    </xf>
    <xf numFmtId="0" fontId="16" fillId="0" borderId="77" xfId="0" applyFont="1" applyBorder="1" applyAlignment="1" applyProtection="1">
      <alignment horizontal="center" vertical="center" wrapText="1"/>
      <protection/>
    </xf>
    <xf numFmtId="0" fontId="7" fillId="35" borderId="73" xfId="36" applyFont="1" applyFill="1" applyBorder="1" applyAlignment="1" applyProtection="1">
      <alignment horizontal="justify" vertical="center" wrapText="1"/>
      <protection/>
    </xf>
    <xf numFmtId="0" fontId="7" fillId="35" borderId="24" xfId="36" applyFont="1" applyFill="1" applyBorder="1" applyAlignment="1" applyProtection="1">
      <alignment horizontal="justify" vertical="center" wrapText="1"/>
      <protection/>
    </xf>
    <xf numFmtId="0" fontId="7" fillId="35" borderId="74" xfId="36" applyFont="1" applyFill="1" applyBorder="1" applyAlignment="1" applyProtection="1">
      <alignment horizontal="justify" vertical="center" wrapText="1"/>
      <protection/>
    </xf>
    <xf numFmtId="0" fontId="4" fillId="0" borderId="22" xfId="36" applyFont="1" applyBorder="1" applyAlignment="1" applyProtection="1">
      <alignment horizontal="justify" vertical="center" wrapText="1"/>
      <protection/>
    </xf>
    <xf numFmtId="0" fontId="4" fillId="0" borderId="0" xfId="36" applyFont="1" applyBorder="1" applyAlignment="1" applyProtection="1">
      <alignment horizontal="justify" vertical="center" wrapText="1"/>
      <protection/>
    </xf>
    <xf numFmtId="0" fontId="4" fillId="0" borderId="23" xfId="36" applyFont="1" applyBorder="1" applyAlignment="1" applyProtection="1">
      <alignment horizontal="justify" vertical="center" wrapText="1"/>
      <protection/>
    </xf>
    <xf numFmtId="0" fontId="20" fillId="35" borderId="0" xfId="36" applyFont="1" applyFill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21" fillId="0" borderId="23" xfId="0" applyFont="1" applyBorder="1" applyAlignment="1" applyProtection="1">
      <alignment horizontal="center" wrapText="1"/>
      <protection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62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left" vertical="top" wrapText="1"/>
      <protection/>
    </xf>
    <xf numFmtId="0" fontId="2" fillId="0" borderId="78" xfId="36" applyFont="1" applyBorder="1" applyAlignment="1" applyProtection="1">
      <alignment vertical="center" wrapText="1"/>
      <protection/>
    </xf>
    <xf numFmtId="0" fontId="0" fillId="0" borderId="79" xfId="0" applyBorder="1" applyAlignment="1" applyProtection="1">
      <alignment vertical="center" wrapText="1"/>
      <protection/>
    </xf>
    <xf numFmtId="0" fontId="0" fillId="0" borderId="80" xfId="0" applyBorder="1" applyAlignment="1" applyProtection="1">
      <alignment vertical="center" wrapText="1"/>
      <protection/>
    </xf>
    <xf numFmtId="0" fontId="16" fillId="0" borderId="81" xfId="0" applyFont="1" applyBorder="1" applyAlignment="1" applyProtection="1">
      <alignment horizontal="center" vertical="center" wrapText="1"/>
      <protection/>
    </xf>
    <xf numFmtId="0" fontId="4" fillId="0" borderId="82" xfId="36" applyFont="1" applyFill="1" applyBorder="1" applyAlignment="1" applyProtection="1">
      <alignment horizontal="center"/>
      <protection/>
    </xf>
    <xf numFmtId="0" fontId="4" fillId="0" borderId="83" xfId="36" applyFont="1" applyFill="1" applyBorder="1" applyAlignment="1" applyProtection="1">
      <alignment horizontal="center"/>
      <protection/>
    </xf>
    <xf numFmtId="0" fontId="4" fillId="0" borderId="84" xfId="36" applyFont="1" applyFill="1" applyBorder="1" applyAlignment="1" applyProtection="1">
      <alignment horizontal="center"/>
      <protection/>
    </xf>
    <xf numFmtId="0" fontId="3" fillId="35" borderId="57" xfId="36" applyFont="1" applyFill="1" applyBorder="1" applyAlignment="1" applyProtection="1">
      <alignment horizontal="center" vertical="center" wrapText="1"/>
      <protection/>
    </xf>
    <xf numFmtId="0" fontId="3" fillId="35" borderId="21" xfId="36" applyFont="1" applyFill="1" applyBorder="1" applyAlignment="1" applyProtection="1">
      <alignment horizontal="center" vertical="center" wrapText="1"/>
      <protection/>
    </xf>
    <xf numFmtId="0" fontId="3" fillId="35" borderId="58" xfId="36" applyFont="1" applyFill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74" xfId="0" applyFont="1" applyBorder="1" applyAlignment="1" applyProtection="1">
      <alignment horizontal="center" wrapText="1"/>
      <protection/>
    </xf>
    <xf numFmtId="0" fontId="4" fillId="0" borderId="85" xfId="36" applyFont="1" applyFill="1" applyBorder="1" applyAlignment="1" applyProtection="1">
      <alignment horizontal="left" vertical="center" wrapText="1"/>
      <protection/>
    </xf>
    <xf numFmtId="0" fontId="4" fillId="0" borderId="86" xfId="36" applyFont="1" applyFill="1" applyBorder="1" applyAlignment="1" applyProtection="1">
      <alignment horizontal="left" vertical="center" wrapText="1"/>
      <protection/>
    </xf>
    <xf numFmtId="0" fontId="17" fillId="0" borderId="27" xfId="36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4" fillId="35" borderId="73" xfId="36" applyFont="1" applyFill="1" applyBorder="1" applyAlignment="1" applyProtection="1">
      <alignment horizontal="left"/>
      <protection/>
    </xf>
    <xf numFmtId="0" fontId="4" fillId="35" borderId="24" xfId="36" applyFont="1" applyFill="1" applyBorder="1" applyAlignment="1" applyProtection="1">
      <alignment horizontal="left"/>
      <protection/>
    </xf>
    <xf numFmtId="0" fontId="0" fillId="35" borderId="24" xfId="0" applyFill="1" applyBorder="1" applyAlignment="1" applyProtection="1">
      <alignment horizontal="left"/>
      <protection/>
    </xf>
    <xf numFmtId="0" fontId="15" fillId="0" borderId="87" xfId="36" applyFont="1" applyBorder="1" applyAlignment="1" applyProtection="1">
      <alignment horizontal="center" vertical="center" wrapText="1"/>
      <protection/>
    </xf>
    <xf numFmtId="0" fontId="16" fillId="0" borderId="8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66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14"/>
  <sheetViews>
    <sheetView zoomScalePageLayoutView="0" workbookViewId="0" topLeftCell="A10">
      <selection activeCell="E12" sqref="E12"/>
    </sheetView>
  </sheetViews>
  <sheetFormatPr defaultColWidth="9.140625" defaultRowHeight="12.75"/>
  <cols>
    <col min="1" max="1" width="4.7109375" style="9" customWidth="1"/>
    <col min="2" max="2" width="77.57421875" style="9" customWidth="1"/>
    <col min="3" max="3" width="9.8515625" style="9" customWidth="1"/>
    <col min="4" max="4" width="10.00390625" style="9" customWidth="1"/>
    <col min="5" max="5" width="10.421875" style="9" customWidth="1"/>
    <col min="6" max="6" width="9.7109375" style="9" bestFit="1" customWidth="1"/>
    <col min="7" max="7" width="10.8515625" style="9" bestFit="1" customWidth="1"/>
    <col min="8" max="16384" width="9.140625" style="9" customWidth="1"/>
  </cols>
  <sheetData>
    <row r="2" spans="1:2" ht="15" customHeight="1">
      <c r="A2" s="92" t="s">
        <v>59</v>
      </c>
      <c r="B2" s="93"/>
    </row>
    <row r="3" spans="1:2" ht="15" customHeight="1">
      <c r="A3" s="94"/>
      <c r="B3" s="95"/>
    </row>
    <row r="4" spans="1:2" ht="15" customHeight="1">
      <c r="A4" s="10" t="s">
        <v>4</v>
      </c>
      <c r="B4" s="11" t="s">
        <v>60</v>
      </c>
    </row>
    <row r="5" spans="1:2" ht="37.5" customHeight="1">
      <c r="A5" s="12" t="s">
        <v>5</v>
      </c>
      <c r="B5" s="13" t="s">
        <v>61</v>
      </c>
    </row>
    <row r="6" spans="1:2" ht="31.5" customHeight="1">
      <c r="A6" s="10" t="s">
        <v>6</v>
      </c>
      <c r="B6" s="13" t="s">
        <v>72</v>
      </c>
    </row>
    <row r="7" spans="1:2" ht="31.5" customHeight="1">
      <c r="A7" s="10" t="s">
        <v>7</v>
      </c>
      <c r="B7" s="13" t="s">
        <v>73</v>
      </c>
    </row>
    <row r="8" spans="1:2" ht="127.5" customHeight="1">
      <c r="A8" s="12" t="s">
        <v>8</v>
      </c>
      <c r="B8" s="18" t="s">
        <v>76</v>
      </c>
    </row>
    <row r="9" spans="1:2" ht="72" customHeight="1">
      <c r="A9" s="10" t="s">
        <v>9</v>
      </c>
      <c r="B9" s="18" t="s">
        <v>77</v>
      </c>
    </row>
    <row r="10" spans="1:2" ht="15.75">
      <c r="A10" s="10" t="s">
        <v>10</v>
      </c>
      <c r="B10" s="18" t="s">
        <v>80</v>
      </c>
    </row>
    <row r="11" spans="1:2" ht="15.75">
      <c r="A11" s="10" t="s">
        <v>11</v>
      </c>
      <c r="B11" s="18" t="s">
        <v>81</v>
      </c>
    </row>
    <row r="12" spans="1:2" ht="40.5" customHeight="1">
      <c r="A12" s="12" t="s">
        <v>12</v>
      </c>
      <c r="B12" s="14" t="s">
        <v>62</v>
      </c>
    </row>
    <row r="13" spans="1:2" ht="66.75" customHeight="1">
      <c r="A13" s="10" t="s">
        <v>55</v>
      </c>
      <c r="B13" s="15" t="s">
        <v>63</v>
      </c>
    </row>
    <row r="14" spans="1:2" ht="47.25">
      <c r="A14" s="10" t="s">
        <v>64</v>
      </c>
      <c r="B14" s="16" t="s">
        <v>78</v>
      </c>
    </row>
  </sheetData>
  <sheetProtection/>
  <mergeCells count="1">
    <mergeCell ref="A2:B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61"/>
  <sheetViews>
    <sheetView tabSelected="1" view="pageLayout" zoomScaleSheetLayoutView="75" workbookViewId="0" topLeftCell="A1">
      <selection activeCell="J9" sqref="J9"/>
    </sheetView>
  </sheetViews>
  <sheetFormatPr defaultColWidth="9.140625" defaultRowHeight="12.75"/>
  <cols>
    <col min="1" max="1" width="8.00390625" style="20" customWidth="1"/>
    <col min="2" max="2" width="8.28125" style="20" bestFit="1" customWidth="1"/>
    <col min="3" max="3" width="31.140625" style="20" customWidth="1"/>
    <col min="4" max="4" width="23.57421875" style="20" customWidth="1"/>
    <col min="5" max="5" width="13.421875" style="20" bestFit="1" customWidth="1"/>
    <col min="6" max="6" width="14.140625" style="20" customWidth="1"/>
    <col min="7" max="7" width="12.421875" style="20" customWidth="1"/>
    <col min="8" max="8" width="17.7109375" style="20" customWidth="1"/>
    <col min="9" max="9" width="9.421875" style="20" customWidth="1"/>
    <col min="10" max="16384" width="9.140625" style="20" customWidth="1"/>
  </cols>
  <sheetData>
    <row r="1" spans="1:13" ht="54.75" customHeight="1" thickBot="1">
      <c r="A1" s="163" t="s">
        <v>71</v>
      </c>
      <c r="B1" s="164"/>
      <c r="C1" s="164"/>
      <c r="D1" s="164"/>
      <c r="E1" s="164"/>
      <c r="F1" s="164"/>
      <c r="G1" s="164"/>
      <c r="H1" s="165"/>
      <c r="I1" s="19"/>
      <c r="J1" s="154"/>
      <c r="K1" s="155"/>
      <c r="L1" s="155"/>
      <c r="M1" s="155"/>
    </row>
    <row r="2" spans="1:8" ht="4.5" customHeight="1" hidden="1" thickBot="1">
      <c r="A2" s="166"/>
      <c r="B2" s="167"/>
      <c r="C2" s="167"/>
      <c r="D2" s="167"/>
      <c r="E2" s="167"/>
      <c r="F2" s="167"/>
      <c r="G2" s="167"/>
      <c r="H2" s="168"/>
    </row>
    <row r="3" spans="1:8" ht="30" customHeight="1" thickBot="1">
      <c r="A3" s="102" t="s">
        <v>70</v>
      </c>
      <c r="B3" s="103"/>
      <c r="C3" s="104"/>
      <c r="D3" s="21"/>
      <c r="E3" s="169"/>
      <c r="F3" s="169"/>
      <c r="G3" s="169"/>
      <c r="H3" s="170"/>
    </row>
    <row r="4" spans="1:13" ht="17.25" thickBot="1">
      <c r="A4" s="22"/>
      <c r="B4" s="23"/>
      <c r="C4" s="23"/>
      <c r="D4" s="23"/>
      <c r="E4" s="24"/>
      <c r="F4" s="24"/>
      <c r="G4" s="25"/>
      <c r="H4" s="26"/>
      <c r="M4" s="27"/>
    </row>
    <row r="5" spans="1:8" ht="17.25" thickBot="1">
      <c r="A5" s="28" t="s">
        <v>13</v>
      </c>
      <c r="B5" s="29"/>
      <c r="C5" s="29"/>
      <c r="D5" s="29"/>
      <c r="E5" s="96"/>
      <c r="F5" s="97"/>
      <c r="G5" s="97"/>
      <c r="H5" s="98"/>
    </row>
    <row r="6" spans="1:8" ht="16.5">
      <c r="A6" s="28"/>
      <c r="B6" s="25"/>
      <c r="C6" s="25"/>
      <c r="D6" s="25"/>
      <c r="E6" s="25"/>
      <c r="F6" s="144"/>
      <c r="G6" s="145"/>
      <c r="H6" s="146"/>
    </row>
    <row r="7" spans="1:8" ht="17.25" thickBot="1">
      <c r="A7" s="28"/>
      <c r="B7" s="25"/>
      <c r="C7" s="25"/>
      <c r="D7" s="25"/>
      <c r="E7" s="25"/>
      <c r="F7" s="145"/>
      <c r="G7" s="145"/>
      <c r="H7" s="146"/>
    </row>
    <row r="8" spans="1:10" ht="17.25" thickBot="1">
      <c r="A8" s="105" t="s">
        <v>57</v>
      </c>
      <c r="B8" s="106"/>
      <c r="C8" s="107"/>
      <c r="D8" s="23"/>
      <c r="E8" s="90">
        <f>IF(8000&gt;=E12*0.95,E12*0.95,8000)</f>
        <v>0</v>
      </c>
      <c r="F8" s="147"/>
      <c r="G8" s="148"/>
      <c r="H8" s="149"/>
      <c r="I8" s="30"/>
      <c r="J8" s="89"/>
    </row>
    <row r="9" spans="1:10" ht="17.25" thickBot="1">
      <c r="A9" s="28"/>
      <c r="B9" s="25"/>
      <c r="C9" s="25"/>
      <c r="D9" s="25"/>
      <c r="E9" s="31"/>
      <c r="F9" s="150"/>
      <c r="G9" s="148"/>
      <c r="H9" s="149"/>
      <c r="I9" s="32"/>
      <c r="J9" s="89"/>
    </row>
    <row r="10" spans="1:10" ht="17.25" thickBot="1">
      <c r="A10" s="28" t="s">
        <v>58</v>
      </c>
      <c r="B10" s="25"/>
      <c r="C10" s="29"/>
      <c r="D10" s="29"/>
      <c r="E10" s="90">
        <f>E12-E8</f>
        <v>0</v>
      </c>
      <c r="F10" s="147"/>
      <c r="G10" s="148"/>
      <c r="H10" s="149"/>
      <c r="I10" s="33"/>
      <c r="J10" s="89"/>
    </row>
    <row r="11" spans="1:9" ht="17.25" thickBot="1">
      <c r="A11" s="119" t="s">
        <v>74</v>
      </c>
      <c r="B11" s="120"/>
      <c r="C11" s="121"/>
      <c r="D11" s="122"/>
      <c r="E11" s="34"/>
      <c r="F11" s="150"/>
      <c r="G11" s="148"/>
      <c r="H11" s="149"/>
      <c r="I11" s="32"/>
    </row>
    <row r="12" spans="1:9" ht="17.25" thickBot="1">
      <c r="A12" s="173" t="s">
        <v>65</v>
      </c>
      <c r="B12" s="174"/>
      <c r="C12" s="175"/>
      <c r="D12" s="35"/>
      <c r="E12" s="91">
        <f>H50</f>
        <v>0</v>
      </c>
      <c r="F12" s="151"/>
      <c r="G12" s="152"/>
      <c r="H12" s="153"/>
      <c r="I12" s="36"/>
    </row>
    <row r="13" spans="1:8" ht="17.25" thickBot="1">
      <c r="A13" s="160"/>
      <c r="B13" s="161"/>
      <c r="C13" s="161"/>
      <c r="D13" s="161"/>
      <c r="E13" s="161"/>
      <c r="F13" s="161"/>
      <c r="G13" s="161"/>
      <c r="H13" s="162"/>
    </row>
    <row r="14" spans="1:12" ht="67.5" thickBot="1">
      <c r="A14" s="37" t="s">
        <v>53</v>
      </c>
      <c r="B14" s="38" t="s">
        <v>14</v>
      </c>
      <c r="C14" s="39" t="s">
        <v>67</v>
      </c>
      <c r="D14" s="39" t="s">
        <v>79</v>
      </c>
      <c r="E14" s="40" t="s">
        <v>0</v>
      </c>
      <c r="F14" s="41" t="s">
        <v>22</v>
      </c>
      <c r="G14" s="42" t="s">
        <v>56</v>
      </c>
      <c r="H14" s="43" t="s">
        <v>66</v>
      </c>
      <c r="L14" s="44"/>
    </row>
    <row r="15" spans="1:8" s="50" customFormat="1" ht="12.75">
      <c r="A15" s="171" t="s">
        <v>4</v>
      </c>
      <c r="B15" s="156"/>
      <c r="C15" s="45" t="s">
        <v>15</v>
      </c>
      <c r="D15" s="46"/>
      <c r="E15" s="47">
        <v>1</v>
      </c>
      <c r="F15" s="48">
        <f>IF(ISBLANK(B15),"","Zadajte mernú jednotku!")</f>
      </c>
      <c r="G15" s="49">
        <v>0</v>
      </c>
      <c r="H15" s="1">
        <f>E15*G15</f>
        <v>0</v>
      </c>
    </row>
    <row r="16" spans="1:8" s="50" customFormat="1" ht="12.75">
      <c r="A16" s="172"/>
      <c r="B16" s="157"/>
      <c r="C16" s="51" t="s">
        <v>16</v>
      </c>
      <c r="D16" s="52"/>
      <c r="E16" s="53">
        <v>1</v>
      </c>
      <c r="F16" s="48">
        <f>IF(ISBLANK(B16),"","Zadajte mernú jednotku!")</f>
      </c>
      <c r="G16" s="49">
        <v>0</v>
      </c>
      <c r="H16" s="1">
        <f>E16*G16</f>
        <v>0</v>
      </c>
    </row>
    <row r="17" spans="1:8" s="50" customFormat="1" ht="12.75">
      <c r="A17" s="172"/>
      <c r="B17" s="157"/>
      <c r="C17" s="51" t="s">
        <v>17</v>
      </c>
      <c r="D17" s="52"/>
      <c r="E17" s="53">
        <v>1</v>
      </c>
      <c r="F17" s="48">
        <f>IF(ISBLANK(B17),"","Zadajte mernú jednotku!")</f>
      </c>
      <c r="G17" s="49">
        <v>0</v>
      </c>
      <c r="H17" s="1">
        <f>E17*G17</f>
        <v>0</v>
      </c>
    </row>
    <row r="18" spans="1:8" s="50" customFormat="1" ht="12.75">
      <c r="A18" s="172"/>
      <c r="B18" s="157"/>
      <c r="C18" s="51" t="s">
        <v>18</v>
      </c>
      <c r="D18" s="52"/>
      <c r="E18" s="53">
        <v>1</v>
      </c>
      <c r="F18" s="48">
        <f>IF(ISBLANK(B18),"","Zadajte mernú jednotku!")</f>
      </c>
      <c r="G18" s="49">
        <v>0</v>
      </c>
      <c r="H18" s="2">
        <f aca="true" t="shared" si="0" ref="H18:H33">E18*G18</f>
        <v>0</v>
      </c>
    </row>
    <row r="19" spans="1:8" s="50" customFormat="1" ht="12.75">
      <c r="A19" s="172"/>
      <c r="B19" s="157"/>
      <c r="C19" s="51" t="s">
        <v>19</v>
      </c>
      <c r="D19" s="52"/>
      <c r="E19" s="53">
        <v>1</v>
      </c>
      <c r="F19" s="48">
        <f aca="true" t="shared" si="1" ref="F19:F49">IF(ISBLANK(B19),"","Zadajte mernú jednotku! ")</f>
      </c>
      <c r="G19" s="49">
        <v>0</v>
      </c>
      <c r="H19" s="2">
        <f t="shared" si="0"/>
        <v>0</v>
      </c>
    </row>
    <row r="20" spans="1:8" s="50" customFormat="1" ht="12.75">
      <c r="A20" s="172"/>
      <c r="B20" s="157"/>
      <c r="C20" s="51" t="s">
        <v>20</v>
      </c>
      <c r="D20" s="52"/>
      <c r="E20" s="53">
        <v>1</v>
      </c>
      <c r="F20" s="48">
        <f t="shared" si="1"/>
      </c>
      <c r="G20" s="49">
        <v>0</v>
      </c>
      <c r="H20" s="2">
        <f t="shared" si="0"/>
        <v>0</v>
      </c>
    </row>
    <row r="21" spans="1:8" s="50" customFormat="1" ht="13.5" thickBot="1">
      <c r="A21" s="172"/>
      <c r="B21" s="158"/>
      <c r="C21" s="54" t="s">
        <v>21</v>
      </c>
      <c r="D21" s="55"/>
      <c r="E21" s="56">
        <v>1</v>
      </c>
      <c r="F21" s="57">
        <f t="shared" si="1"/>
      </c>
      <c r="G21" s="58">
        <v>0</v>
      </c>
      <c r="H21" s="3">
        <f t="shared" si="0"/>
        <v>0</v>
      </c>
    </row>
    <row r="22" spans="1:8" s="50" customFormat="1" ht="12.75">
      <c r="A22" s="176" t="s">
        <v>5</v>
      </c>
      <c r="B22" s="156"/>
      <c r="C22" s="45" t="s">
        <v>23</v>
      </c>
      <c r="D22" s="59"/>
      <c r="E22" s="60">
        <v>1</v>
      </c>
      <c r="F22" s="61">
        <f t="shared" si="1"/>
      </c>
      <c r="G22" s="62">
        <v>0</v>
      </c>
      <c r="H22" s="4">
        <f t="shared" si="0"/>
        <v>0</v>
      </c>
    </row>
    <row r="23" spans="1:8" s="50" customFormat="1" ht="12.75">
      <c r="A23" s="177"/>
      <c r="B23" s="157"/>
      <c r="C23" s="51" t="s">
        <v>24</v>
      </c>
      <c r="D23" s="63"/>
      <c r="E23" s="53">
        <v>1</v>
      </c>
      <c r="F23" s="64">
        <f t="shared" si="1"/>
      </c>
      <c r="G23" s="49">
        <v>0</v>
      </c>
      <c r="H23" s="2">
        <f t="shared" si="0"/>
        <v>0</v>
      </c>
    </row>
    <row r="24" spans="1:8" s="50" customFormat="1" ht="12.75">
      <c r="A24" s="177"/>
      <c r="B24" s="157"/>
      <c r="C24" s="51" t="s">
        <v>25</v>
      </c>
      <c r="D24" s="63"/>
      <c r="E24" s="53">
        <v>1</v>
      </c>
      <c r="F24" s="64">
        <f t="shared" si="1"/>
      </c>
      <c r="G24" s="49">
        <v>0</v>
      </c>
      <c r="H24" s="2">
        <f t="shared" si="0"/>
        <v>0</v>
      </c>
    </row>
    <row r="25" spans="1:8" s="50" customFormat="1" ht="12.75">
      <c r="A25" s="177"/>
      <c r="B25" s="157"/>
      <c r="C25" s="51" t="s">
        <v>26</v>
      </c>
      <c r="D25" s="63"/>
      <c r="E25" s="53">
        <v>1</v>
      </c>
      <c r="F25" s="48">
        <f t="shared" si="1"/>
      </c>
      <c r="G25" s="49">
        <v>0</v>
      </c>
      <c r="H25" s="2">
        <f t="shared" si="0"/>
        <v>0</v>
      </c>
    </row>
    <row r="26" spans="1:8" s="50" customFormat="1" ht="12.75">
      <c r="A26" s="177"/>
      <c r="B26" s="157"/>
      <c r="C26" s="51" t="s">
        <v>27</v>
      </c>
      <c r="D26" s="63"/>
      <c r="E26" s="53">
        <v>1</v>
      </c>
      <c r="F26" s="48">
        <f t="shared" si="1"/>
      </c>
      <c r="G26" s="49">
        <v>0</v>
      </c>
      <c r="H26" s="2">
        <f t="shared" si="0"/>
        <v>0</v>
      </c>
    </row>
    <row r="27" spans="1:8" s="50" customFormat="1" ht="12.75">
      <c r="A27" s="177"/>
      <c r="B27" s="157"/>
      <c r="C27" s="51" t="s">
        <v>28</v>
      </c>
      <c r="D27" s="63"/>
      <c r="E27" s="53">
        <v>1</v>
      </c>
      <c r="F27" s="48">
        <f t="shared" si="1"/>
      </c>
      <c r="G27" s="49">
        <v>0</v>
      </c>
      <c r="H27" s="2">
        <f t="shared" si="0"/>
        <v>0</v>
      </c>
    </row>
    <row r="28" spans="1:8" s="50" customFormat="1" ht="13.5" thickBot="1">
      <c r="A28" s="178"/>
      <c r="B28" s="158"/>
      <c r="C28" s="54" t="s">
        <v>29</v>
      </c>
      <c r="D28" s="65"/>
      <c r="E28" s="66">
        <v>1</v>
      </c>
      <c r="F28" s="57">
        <f t="shared" si="1"/>
      </c>
      <c r="G28" s="58">
        <v>0</v>
      </c>
      <c r="H28" s="3">
        <f t="shared" si="0"/>
        <v>0</v>
      </c>
    </row>
    <row r="29" spans="1:8" s="50" customFormat="1" ht="12.75">
      <c r="A29" s="123" t="s">
        <v>6</v>
      </c>
      <c r="B29" s="99"/>
      <c r="C29" s="67" t="s">
        <v>30</v>
      </c>
      <c r="D29" s="68"/>
      <c r="E29" s="60">
        <v>1</v>
      </c>
      <c r="F29" s="69">
        <f t="shared" si="1"/>
      </c>
      <c r="G29" s="62">
        <v>0</v>
      </c>
      <c r="H29" s="4">
        <f t="shared" si="0"/>
        <v>0</v>
      </c>
    </row>
    <row r="30" spans="1:8" s="50" customFormat="1" ht="12.75">
      <c r="A30" s="124"/>
      <c r="B30" s="100"/>
      <c r="C30" s="70" t="s">
        <v>31</v>
      </c>
      <c r="D30" s="63"/>
      <c r="E30" s="53">
        <v>1</v>
      </c>
      <c r="F30" s="48">
        <f t="shared" si="1"/>
      </c>
      <c r="G30" s="49">
        <v>0</v>
      </c>
      <c r="H30" s="2">
        <f t="shared" si="0"/>
        <v>0</v>
      </c>
    </row>
    <row r="31" spans="1:8" s="50" customFormat="1" ht="12.75">
      <c r="A31" s="124"/>
      <c r="B31" s="100"/>
      <c r="C31" s="70" t="s">
        <v>32</v>
      </c>
      <c r="D31" s="63"/>
      <c r="E31" s="53">
        <v>1</v>
      </c>
      <c r="F31" s="48">
        <f t="shared" si="1"/>
      </c>
      <c r="G31" s="49">
        <v>0</v>
      </c>
      <c r="H31" s="2">
        <f t="shared" si="0"/>
        <v>0</v>
      </c>
    </row>
    <row r="32" spans="1:8" s="50" customFormat="1" ht="12.75">
      <c r="A32" s="124"/>
      <c r="B32" s="100"/>
      <c r="C32" s="70" t="s">
        <v>33</v>
      </c>
      <c r="D32" s="63"/>
      <c r="E32" s="53">
        <v>1</v>
      </c>
      <c r="F32" s="48">
        <f t="shared" si="1"/>
      </c>
      <c r="G32" s="49">
        <v>0</v>
      </c>
      <c r="H32" s="2">
        <f t="shared" si="0"/>
        <v>0</v>
      </c>
    </row>
    <row r="33" spans="1:8" s="50" customFormat="1" ht="12.75">
      <c r="A33" s="124"/>
      <c r="B33" s="100"/>
      <c r="C33" s="70" t="s">
        <v>34</v>
      </c>
      <c r="D33" s="63"/>
      <c r="E33" s="53">
        <v>1</v>
      </c>
      <c r="F33" s="48">
        <f t="shared" si="1"/>
      </c>
      <c r="G33" s="49">
        <v>0</v>
      </c>
      <c r="H33" s="2">
        <f t="shared" si="0"/>
        <v>0</v>
      </c>
    </row>
    <row r="34" spans="1:8" s="50" customFormat="1" ht="12.75">
      <c r="A34" s="124"/>
      <c r="B34" s="100"/>
      <c r="C34" s="70" t="s">
        <v>35</v>
      </c>
      <c r="D34" s="63"/>
      <c r="E34" s="53">
        <v>1</v>
      </c>
      <c r="F34" s="48">
        <f t="shared" si="1"/>
      </c>
      <c r="G34" s="49">
        <v>0</v>
      </c>
      <c r="H34" s="2">
        <f aca="true" t="shared" si="2" ref="H34:H49">E34*G34</f>
        <v>0</v>
      </c>
    </row>
    <row r="35" spans="1:8" s="50" customFormat="1" ht="13.5" thickBot="1">
      <c r="A35" s="159"/>
      <c r="B35" s="101"/>
      <c r="C35" s="71" t="s">
        <v>36</v>
      </c>
      <c r="D35" s="65"/>
      <c r="E35" s="66">
        <v>1</v>
      </c>
      <c r="F35" s="72">
        <f t="shared" si="1"/>
      </c>
      <c r="G35" s="58">
        <v>0</v>
      </c>
      <c r="H35" s="3">
        <f t="shared" si="2"/>
        <v>0</v>
      </c>
    </row>
    <row r="36" spans="1:8" s="50" customFormat="1" ht="12.75">
      <c r="A36" s="123" t="s">
        <v>7</v>
      </c>
      <c r="B36" s="99"/>
      <c r="C36" s="67" t="s">
        <v>37</v>
      </c>
      <c r="D36" s="68"/>
      <c r="E36" s="60">
        <v>1</v>
      </c>
      <c r="F36" s="69">
        <f t="shared" si="1"/>
      </c>
      <c r="G36" s="62">
        <v>0</v>
      </c>
      <c r="H36" s="4">
        <f t="shared" si="2"/>
        <v>0</v>
      </c>
    </row>
    <row r="37" spans="1:8" s="50" customFormat="1" ht="12.75">
      <c r="A37" s="124"/>
      <c r="B37" s="100"/>
      <c r="C37" s="70" t="s">
        <v>38</v>
      </c>
      <c r="D37" s="63"/>
      <c r="E37" s="53">
        <v>1</v>
      </c>
      <c r="F37" s="48">
        <f t="shared" si="1"/>
      </c>
      <c r="G37" s="49">
        <v>0</v>
      </c>
      <c r="H37" s="2">
        <f t="shared" si="2"/>
        <v>0</v>
      </c>
    </row>
    <row r="38" spans="1:8" s="50" customFormat="1" ht="12.75">
      <c r="A38" s="124"/>
      <c r="B38" s="100"/>
      <c r="C38" s="70" t="s">
        <v>39</v>
      </c>
      <c r="D38" s="63"/>
      <c r="E38" s="53">
        <v>1</v>
      </c>
      <c r="F38" s="48">
        <f t="shared" si="1"/>
      </c>
      <c r="G38" s="49">
        <v>0</v>
      </c>
      <c r="H38" s="2">
        <f t="shared" si="2"/>
        <v>0</v>
      </c>
    </row>
    <row r="39" spans="1:8" s="50" customFormat="1" ht="12.75">
      <c r="A39" s="124"/>
      <c r="B39" s="100"/>
      <c r="C39" s="70" t="s">
        <v>40</v>
      </c>
      <c r="D39" s="63"/>
      <c r="E39" s="53">
        <v>1</v>
      </c>
      <c r="F39" s="48">
        <f t="shared" si="1"/>
      </c>
      <c r="G39" s="49">
        <v>0</v>
      </c>
      <c r="H39" s="2">
        <f t="shared" si="2"/>
        <v>0</v>
      </c>
    </row>
    <row r="40" spans="1:8" s="50" customFormat="1" ht="12.75">
      <c r="A40" s="124"/>
      <c r="B40" s="100"/>
      <c r="C40" s="70" t="s">
        <v>41</v>
      </c>
      <c r="D40" s="63"/>
      <c r="E40" s="53">
        <v>1</v>
      </c>
      <c r="F40" s="73">
        <f t="shared" si="1"/>
      </c>
      <c r="G40" s="49">
        <v>0</v>
      </c>
      <c r="H40" s="2">
        <f t="shared" si="2"/>
        <v>0</v>
      </c>
    </row>
    <row r="41" spans="1:8" s="50" customFormat="1" ht="12.75">
      <c r="A41" s="124"/>
      <c r="B41" s="100"/>
      <c r="C41" s="70" t="s">
        <v>42</v>
      </c>
      <c r="D41" s="63"/>
      <c r="E41" s="53">
        <v>1</v>
      </c>
      <c r="F41" s="73">
        <f t="shared" si="1"/>
      </c>
      <c r="G41" s="49">
        <v>0</v>
      </c>
      <c r="H41" s="2">
        <f t="shared" si="2"/>
        <v>0</v>
      </c>
    </row>
    <row r="42" spans="1:8" s="50" customFormat="1" ht="13.5" thickBot="1">
      <c r="A42" s="124"/>
      <c r="B42" s="100"/>
      <c r="C42" s="74" t="s">
        <v>43</v>
      </c>
      <c r="D42" s="75"/>
      <c r="E42" s="76">
        <v>1</v>
      </c>
      <c r="F42" s="77">
        <f t="shared" si="1"/>
      </c>
      <c r="G42" s="78">
        <v>0</v>
      </c>
      <c r="H42" s="5">
        <f t="shared" si="2"/>
        <v>0</v>
      </c>
    </row>
    <row r="43" spans="1:8" s="50" customFormat="1" ht="12.75">
      <c r="A43" s="135" t="s">
        <v>8</v>
      </c>
      <c r="B43" s="99"/>
      <c r="C43" s="79" t="s">
        <v>44</v>
      </c>
      <c r="D43" s="59"/>
      <c r="E43" s="60">
        <v>1</v>
      </c>
      <c r="F43" s="69">
        <f t="shared" si="1"/>
      </c>
      <c r="G43" s="62">
        <v>0</v>
      </c>
      <c r="H43" s="6">
        <f t="shared" si="2"/>
        <v>0</v>
      </c>
    </row>
    <row r="44" spans="1:8" s="50" customFormat="1" ht="12.75">
      <c r="A44" s="136"/>
      <c r="B44" s="100"/>
      <c r="C44" s="70" t="s">
        <v>45</v>
      </c>
      <c r="D44" s="63"/>
      <c r="E44" s="53">
        <v>1</v>
      </c>
      <c r="F44" s="73">
        <f t="shared" si="1"/>
      </c>
      <c r="G44" s="49">
        <v>0</v>
      </c>
      <c r="H44" s="7">
        <f t="shared" si="2"/>
        <v>0</v>
      </c>
    </row>
    <row r="45" spans="1:8" s="50" customFormat="1" ht="12.75">
      <c r="A45" s="136"/>
      <c r="B45" s="100"/>
      <c r="C45" s="70" t="s">
        <v>46</v>
      </c>
      <c r="D45" s="63"/>
      <c r="E45" s="53">
        <v>1</v>
      </c>
      <c r="F45" s="48">
        <f t="shared" si="1"/>
      </c>
      <c r="G45" s="49">
        <v>0</v>
      </c>
      <c r="H45" s="7">
        <f t="shared" si="2"/>
        <v>0</v>
      </c>
    </row>
    <row r="46" spans="1:8" s="50" customFormat="1" ht="12.75">
      <c r="A46" s="136"/>
      <c r="B46" s="100"/>
      <c r="C46" s="70" t="s">
        <v>52</v>
      </c>
      <c r="D46" s="63"/>
      <c r="E46" s="53">
        <v>1</v>
      </c>
      <c r="F46" s="48">
        <f t="shared" si="1"/>
      </c>
      <c r="G46" s="49">
        <v>0</v>
      </c>
      <c r="H46" s="7">
        <f t="shared" si="2"/>
        <v>0</v>
      </c>
    </row>
    <row r="47" spans="1:8" s="50" customFormat="1" ht="12.75">
      <c r="A47" s="136"/>
      <c r="B47" s="100"/>
      <c r="C47" s="70" t="s">
        <v>47</v>
      </c>
      <c r="D47" s="63"/>
      <c r="E47" s="53">
        <v>1</v>
      </c>
      <c r="F47" s="73">
        <f t="shared" si="1"/>
      </c>
      <c r="G47" s="49">
        <v>0</v>
      </c>
      <c r="H47" s="7">
        <f t="shared" si="2"/>
        <v>0</v>
      </c>
    </row>
    <row r="48" spans="1:8" s="50" customFormat="1" ht="12.75">
      <c r="A48" s="136"/>
      <c r="B48" s="100"/>
      <c r="C48" s="70" t="s">
        <v>48</v>
      </c>
      <c r="D48" s="63"/>
      <c r="E48" s="53">
        <v>1</v>
      </c>
      <c r="F48" s="48">
        <f t="shared" si="1"/>
      </c>
      <c r="G48" s="49">
        <v>0</v>
      </c>
      <c r="H48" s="7">
        <f t="shared" si="2"/>
        <v>0</v>
      </c>
    </row>
    <row r="49" spans="1:8" s="50" customFormat="1" ht="13.5" thickBot="1">
      <c r="A49" s="137"/>
      <c r="B49" s="101"/>
      <c r="C49" s="71" t="s">
        <v>49</v>
      </c>
      <c r="D49" s="65"/>
      <c r="E49" s="66">
        <v>1</v>
      </c>
      <c r="F49" s="72">
        <f t="shared" si="1"/>
      </c>
      <c r="G49" s="58">
        <v>0</v>
      </c>
      <c r="H49" s="8">
        <f t="shared" si="2"/>
        <v>0</v>
      </c>
    </row>
    <row r="50" spans="1:8" ht="22.5" customHeight="1" thickBot="1">
      <c r="A50" s="112" t="s">
        <v>68</v>
      </c>
      <c r="B50" s="112"/>
      <c r="C50" s="112"/>
      <c r="D50" s="112"/>
      <c r="E50" s="112"/>
      <c r="F50" s="112"/>
      <c r="G50" s="112"/>
      <c r="H50" s="17">
        <f>SUM(H15:H49)</f>
        <v>0</v>
      </c>
    </row>
    <row r="51" spans="1:8" ht="15">
      <c r="A51" s="129"/>
      <c r="B51" s="130"/>
      <c r="C51" s="130"/>
      <c r="D51" s="130"/>
      <c r="E51" s="130"/>
      <c r="F51" s="130"/>
      <c r="G51" s="130"/>
      <c r="H51" s="131"/>
    </row>
    <row r="52" spans="1:8" ht="16.5" customHeight="1" thickBot="1">
      <c r="A52" s="132"/>
      <c r="B52" s="133"/>
      <c r="C52" s="133"/>
      <c r="D52" s="133"/>
      <c r="E52" s="133"/>
      <c r="F52" s="133"/>
      <c r="G52" s="133"/>
      <c r="H52" s="134"/>
    </row>
    <row r="53" spans="1:8" ht="67.5" customHeight="1">
      <c r="A53" s="113" t="s">
        <v>75</v>
      </c>
      <c r="B53" s="114"/>
      <c r="C53" s="114"/>
      <c r="D53" s="114"/>
      <c r="E53" s="114"/>
      <c r="F53" s="114"/>
      <c r="G53" s="114"/>
      <c r="H53" s="115"/>
    </row>
    <row r="54" spans="1:8" ht="17.25" customHeight="1">
      <c r="A54" s="116" t="s">
        <v>69</v>
      </c>
      <c r="B54" s="117"/>
      <c r="C54" s="117"/>
      <c r="D54" s="117"/>
      <c r="E54" s="117"/>
      <c r="F54" s="117"/>
      <c r="G54" s="117"/>
      <c r="H54" s="118"/>
    </row>
    <row r="55" spans="1:8" ht="17.25" customHeight="1" thickBot="1">
      <c r="A55" s="138" t="s">
        <v>1</v>
      </c>
      <c r="B55" s="139"/>
      <c r="C55" s="139"/>
      <c r="D55" s="139"/>
      <c r="E55" s="139"/>
      <c r="F55" s="139"/>
      <c r="G55" s="139"/>
      <c r="H55" s="140"/>
    </row>
    <row r="56" spans="1:8" ht="17.25" customHeight="1" thickBot="1">
      <c r="A56" s="141"/>
      <c r="B56" s="142"/>
      <c r="C56" s="142"/>
      <c r="D56" s="142"/>
      <c r="E56" s="142"/>
      <c r="F56" s="142"/>
      <c r="G56" s="142"/>
      <c r="H56" s="143"/>
    </row>
    <row r="57" spans="1:8" ht="15.75" customHeight="1">
      <c r="A57" s="80" t="s">
        <v>2</v>
      </c>
      <c r="B57" s="81"/>
      <c r="C57" s="81"/>
      <c r="D57" s="81"/>
      <c r="E57" s="81"/>
      <c r="F57" s="81"/>
      <c r="G57" s="81"/>
      <c r="H57" s="82"/>
    </row>
    <row r="58" spans="1:9" ht="33.75" customHeight="1">
      <c r="A58" s="83" t="s">
        <v>54</v>
      </c>
      <c r="B58" s="84"/>
      <c r="C58" s="84"/>
      <c r="D58" s="84"/>
      <c r="E58" s="85" t="s">
        <v>51</v>
      </c>
      <c r="F58" s="85"/>
      <c r="G58" s="86" t="s">
        <v>3</v>
      </c>
      <c r="H58" s="87"/>
      <c r="I58" s="88"/>
    </row>
    <row r="59" spans="1:9" ht="12.75" customHeight="1">
      <c r="A59" s="125"/>
      <c r="B59" s="126"/>
      <c r="C59" s="126"/>
      <c r="D59" s="126"/>
      <c r="E59" s="108"/>
      <c r="F59" s="108"/>
      <c r="G59" s="108" t="s">
        <v>50</v>
      </c>
      <c r="H59" s="110"/>
      <c r="I59" s="88"/>
    </row>
    <row r="60" spans="1:8" ht="15.75" customHeight="1">
      <c r="A60" s="125"/>
      <c r="B60" s="126"/>
      <c r="C60" s="126"/>
      <c r="D60" s="126"/>
      <c r="E60" s="108"/>
      <c r="F60" s="108"/>
      <c r="G60" s="108"/>
      <c r="H60" s="110"/>
    </row>
    <row r="61" spans="1:8" ht="15.75" customHeight="1">
      <c r="A61" s="127"/>
      <c r="B61" s="128"/>
      <c r="C61" s="128"/>
      <c r="D61" s="128"/>
      <c r="E61" s="109"/>
      <c r="F61" s="109"/>
      <c r="G61" s="109"/>
      <c r="H61" s="111"/>
    </row>
  </sheetData>
  <sheetProtection/>
  <mergeCells count="29">
    <mergeCell ref="J1:M1"/>
    <mergeCell ref="B22:B28"/>
    <mergeCell ref="A29:A35"/>
    <mergeCell ref="A13:H13"/>
    <mergeCell ref="A1:H2"/>
    <mergeCell ref="E3:H3"/>
    <mergeCell ref="A15:A21"/>
    <mergeCell ref="B15:B21"/>
    <mergeCell ref="A12:C12"/>
    <mergeCell ref="A22:A28"/>
    <mergeCell ref="A11:D11"/>
    <mergeCell ref="A36:A42"/>
    <mergeCell ref="A59:D61"/>
    <mergeCell ref="A51:H52"/>
    <mergeCell ref="A43:A49"/>
    <mergeCell ref="A55:H55"/>
    <mergeCell ref="A56:H56"/>
    <mergeCell ref="B36:B42"/>
    <mergeCell ref="F6:H12"/>
    <mergeCell ref="E5:H5"/>
    <mergeCell ref="B43:B49"/>
    <mergeCell ref="A3:C3"/>
    <mergeCell ref="A8:C8"/>
    <mergeCell ref="E59:F61"/>
    <mergeCell ref="G59:H61"/>
    <mergeCell ref="A50:G50"/>
    <mergeCell ref="A53:H53"/>
    <mergeCell ref="A54:H54"/>
    <mergeCell ref="B29:B35"/>
  </mergeCells>
  <printOptions/>
  <pageMargins left="0.7083333333333334" right="0.7083333333333334" top="0.7479166666666667" bottom="0.7479166666666667" header="0.31527777777777777" footer="0.5118055555555555"/>
  <pageSetup fitToHeight="0" fitToWidth="1" horizontalDpi="300" verticalDpi="300" orientation="portrait" paperSize="9" scale="51" r:id="rId1"/>
  <headerFooter alignWithMargins="0">
    <oddHeader>&amp;CPríloha č.4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"Adriana Svitaňová Krajčíová" &lt;adriana.svitanova@sazp.sk&gt;</dc:creator>
  <cp:keywords/>
  <dc:description/>
  <cp:lastModifiedBy>Barbora Mistríková</cp:lastModifiedBy>
  <cp:lastPrinted>2022-11-30T11:47:06Z</cp:lastPrinted>
  <dcterms:created xsi:type="dcterms:W3CDTF">2021-07-28T11:05:55Z</dcterms:created>
  <dcterms:modified xsi:type="dcterms:W3CDTF">2023-05-25T05:17:19Z</dcterms:modified>
  <cp:category/>
  <cp:version/>
  <cp:contentType/>
  <cp:contentStatus/>
</cp:coreProperties>
</file>